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3"/>
  </bookViews>
  <sheets>
    <sheet name="Raw data - LW Up" sheetId="1" r:id="rId1"/>
    <sheet name="LW_Temp_Ozone_Data" sheetId="2" r:id="rId2"/>
    <sheet name="Temp_LW chart" sheetId="10" r:id="rId3"/>
    <sheet name="LW_Temp_Ozone Timeseries Chart" sheetId="8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E5" i="2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4"/>
  <c r="F4"/>
  <c r="F3"/>
  <c r="E3"/>
</calcChain>
</file>

<file path=xl/sharedStrings.xml><?xml version="1.0" encoding="utf-8"?>
<sst xmlns="http://schemas.openxmlformats.org/spreadsheetml/2006/main" count="106" uniqueCount="106">
  <si>
    <t xml:space="preserve">             VARIABLE : All Sky Surface Upward Longwave Flux (W m-2)</t>
  </si>
  <si>
    <t xml:space="preserve">             FILENAME : srb_rel3.0_longwave_daily_lw_sfc_up.nc</t>
  </si>
  <si>
    <t xml:space="preserve">             FILEPATH : /usr/local/fer_data/data/SRB_DAILY/</t>
  </si>
  <si>
    <t xml:space="preserve">             BAD FLAG :  -9.900001    </t>
  </si>
  <si>
    <t xml:space="preserve">             SUBSET   : 92 points (TIME)</t>
  </si>
  <si>
    <t xml:space="preserve">             LONGITUDE: 90.5W(-90.5)</t>
  </si>
  <si>
    <t xml:space="preserve">             LATITUDE : 34.5N</t>
  </si>
  <si>
    <t>coordinates</t>
  </si>
  <si>
    <t xml:space="preserve">90.5W </t>
  </si>
  <si>
    <t>01-JUN-2007 00</t>
  </si>
  <si>
    <t>02-JUN-2007 00</t>
  </si>
  <si>
    <t>03-JUN-2007 00</t>
  </si>
  <si>
    <t>04-JUN-2007 00</t>
  </si>
  <si>
    <t>05-JUN-2007 00</t>
  </si>
  <si>
    <t>06-JUN-2007 00</t>
  </si>
  <si>
    <t>07-JUN-2007 00</t>
  </si>
  <si>
    <t>08-JUN-2007 00</t>
  </si>
  <si>
    <t>09-JUN-2007 00</t>
  </si>
  <si>
    <t>10-JUN-2007 00</t>
  </si>
  <si>
    <t>11-JUN-2007 00</t>
  </si>
  <si>
    <t>12-JUN-2007 00</t>
  </si>
  <si>
    <t>13-JUN-2007 00</t>
  </si>
  <si>
    <t>14-JUN-2007 00</t>
  </si>
  <si>
    <t>15-JUN-2007 00</t>
  </si>
  <si>
    <t>16-JUN-2007 00</t>
  </si>
  <si>
    <t>17-JUN-2007 00</t>
  </si>
  <si>
    <t>18-JUN-2007 00</t>
  </si>
  <si>
    <t>19-JUN-2007 00</t>
  </si>
  <si>
    <t>20-JUN-2007 00</t>
  </si>
  <si>
    <t>21-JUN-2007 00</t>
  </si>
  <si>
    <t>22-JUN-2007 00</t>
  </si>
  <si>
    <t>23-JUN-2007 00</t>
  </si>
  <si>
    <t>24-JUN-2007 00</t>
  </si>
  <si>
    <t>25-JUN-2007 00</t>
  </si>
  <si>
    <t>26-JUN-2007 00</t>
  </si>
  <si>
    <t>27-JUN-2007 00</t>
  </si>
  <si>
    <t>28-JUN-2007 00</t>
  </si>
  <si>
    <t>29-JUN-2007 00</t>
  </si>
  <si>
    <t>30-JUN-2007 00</t>
  </si>
  <si>
    <t>01-JUL-2007 00</t>
  </si>
  <si>
    <t>02-JUL-2007 00</t>
  </si>
  <si>
    <t>03-JUL-2007 00</t>
  </si>
  <si>
    <t>04-JUL-2007 00</t>
  </si>
  <si>
    <t>05-JUL-2007 00</t>
  </si>
  <si>
    <t>06-JUL-2007 00</t>
  </si>
  <si>
    <t>07-JUL-2007 00</t>
  </si>
  <si>
    <t>08-JUL-2007 00</t>
  </si>
  <si>
    <t>09-JUL-2007 00</t>
  </si>
  <si>
    <t>10-JUL-2007 00</t>
  </si>
  <si>
    <t>11-JUL-2007 00</t>
  </si>
  <si>
    <t>12-JUL-2007 00</t>
  </si>
  <si>
    <t>13-JUL-2007 00</t>
  </si>
  <si>
    <t>14-JUL-2007 00</t>
  </si>
  <si>
    <t>15-JUL-2007 00</t>
  </si>
  <si>
    <t>16-JUL-2007 00</t>
  </si>
  <si>
    <t>17-JUL-2007 00</t>
  </si>
  <si>
    <t>18-JUL-2007 00</t>
  </si>
  <si>
    <t>19-JUL-2007 00</t>
  </si>
  <si>
    <t>20-JUL-2007 00</t>
  </si>
  <si>
    <t>21-JUL-2007 00</t>
  </si>
  <si>
    <t>22-JUL-2007 00</t>
  </si>
  <si>
    <t>23-JUL-2007 00</t>
  </si>
  <si>
    <t>24-JUL-2007 00</t>
  </si>
  <si>
    <t>25-JUL-2007 00</t>
  </si>
  <si>
    <t>26-JUL-2007 00</t>
  </si>
  <si>
    <t>27-JUL-2007 00</t>
  </si>
  <si>
    <t>28-JUL-2007 00</t>
  </si>
  <si>
    <t>29-JUL-2007 00</t>
  </si>
  <si>
    <t>30-JUL-2007 00</t>
  </si>
  <si>
    <t>31-JUL-2007 00</t>
  </si>
  <si>
    <t>01-AUG-2007 00</t>
  </si>
  <si>
    <t>02-AUG-2007 00</t>
  </si>
  <si>
    <t>03-AUG-2007 00</t>
  </si>
  <si>
    <t>04-AUG-2007 00</t>
  </si>
  <si>
    <t>05-AUG-2007 00</t>
  </si>
  <si>
    <t>06-AUG-2007 00</t>
  </si>
  <si>
    <t>07-AUG-2007 00</t>
  </si>
  <si>
    <t>08-AUG-2007 00</t>
  </si>
  <si>
    <t>09-AUG-2007 00</t>
  </si>
  <si>
    <t>10-AUG-2007 00</t>
  </si>
  <si>
    <t>11-AUG-2007 00</t>
  </si>
  <si>
    <t>12-AUG-2007 00</t>
  </si>
  <si>
    <t>13-AUG-2007 00</t>
  </si>
  <si>
    <t>14-AUG-2007 00</t>
  </si>
  <si>
    <t>15-AUG-2007 00</t>
  </si>
  <si>
    <t>16-AUG-2007 00</t>
  </si>
  <si>
    <t>17-AUG-2007 00</t>
  </si>
  <si>
    <t>18-AUG-2007 00</t>
  </si>
  <si>
    <t>19-AUG-2007 00</t>
  </si>
  <si>
    <t>20-AUG-2007 00</t>
  </si>
  <si>
    <t>21-AUG-2007 00</t>
  </si>
  <si>
    <t>22-AUG-2007 00</t>
  </si>
  <si>
    <t>23-AUG-2007 00</t>
  </si>
  <si>
    <t>24-AUG-2007 00</t>
  </si>
  <si>
    <t>25-AUG-2007 00</t>
  </si>
  <si>
    <t>26-AUG-2007 00</t>
  </si>
  <si>
    <t>27-AUG-2007 00</t>
  </si>
  <si>
    <t>28-AUG-2007 00</t>
  </si>
  <si>
    <t>29-AUG-2007 00</t>
  </si>
  <si>
    <t>30-AUG-2007 00</t>
  </si>
  <si>
    <t>31-AUG-2007 00</t>
  </si>
  <si>
    <t>LW Up Allsky radiation (w/m2)</t>
  </si>
  <si>
    <t>Daily Ozone Maximum (ppb)</t>
  </si>
  <si>
    <t>TMAX (F) - Surface Obs</t>
  </si>
  <si>
    <t>LW - Temperature (F)</t>
  </si>
  <si>
    <t>LW - Temperature (C)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</si>
</sst>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LW Temperature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LW_Temp_Ozone_Data!$F$3:$F$33</c:f>
              <c:numCache>
                <c:formatCode>0.0</c:formatCode>
                <c:ptCount val="31"/>
                <c:pt idx="0">
                  <c:v>82.857990744638087</c:v>
                </c:pt>
                <c:pt idx="1">
                  <c:v>85.880647375664353</c:v>
                </c:pt>
                <c:pt idx="2">
                  <c:v>83.957735073164855</c:v>
                </c:pt>
                <c:pt idx="3">
                  <c:v>84.332434951338726</c:v>
                </c:pt>
                <c:pt idx="4">
                  <c:v>84.361225951675308</c:v>
                </c:pt>
                <c:pt idx="5">
                  <c:v>84.64888474452394</c:v>
                </c:pt>
                <c:pt idx="6">
                  <c:v>91.03161573892433</c:v>
                </c:pt>
                <c:pt idx="7">
                  <c:v>88.572773448681517</c:v>
                </c:pt>
                <c:pt idx="8">
                  <c:v>93.813679139527153</c:v>
                </c:pt>
                <c:pt idx="9">
                  <c:v>94.086857672793869</c:v>
                </c:pt>
                <c:pt idx="10">
                  <c:v>89.945973970735537</c:v>
                </c:pt>
                <c:pt idx="11">
                  <c:v>91.890002031631141</c:v>
                </c:pt>
                <c:pt idx="12">
                  <c:v>96.527454665822759</c:v>
                </c:pt>
                <c:pt idx="13">
                  <c:v>93.950318979801963</c:v>
                </c:pt>
                <c:pt idx="14">
                  <c:v>93.238683323841641</c:v>
                </c:pt>
                <c:pt idx="15">
                  <c:v>84.706361781377169</c:v>
                </c:pt>
                <c:pt idx="16">
                  <c:v>94.223295393036565</c:v>
                </c:pt>
                <c:pt idx="17">
                  <c:v>87.783428995472136</c:v>
                </c:pt>
                <c:pt idx="18">
                  <c:v>85.366042301205098</c:v>
                </c:pt>
                <c:pt idx="19">
                  <c:v>82.683733963291587</c:v>
                </c:pt>
                <c:pt idx="20">
                  <c:v>85.823540955299706</c:v>
                </c:pt>
                <c:pt idx="21">
                  <c:v>90.308569566148989</c:v>
                </c:pt>
                <c:pt idx="22">
                  <c:v>89.778379715010004</c:v>
                </c:pt>
                <c:pt idx="23">
                  <c:v>92.881832131547895</c:v>
                </c:pt>
                <c:pt idx="24">
                  <c:v>91.198068542306075</c:v>
                </c:pt>
                <c:pt idx="25">
                  <c:v>84.246034498130584</c:v>
                </c:pt>
                <c:pt idx="26">
                  <c:v>89.358721460298511</c:v>
                </c:pt>
                <c:pt idx="27">
                  <c:v>84.073109903973432</c:v>
                </c:pt>
                <c:pt idx="28">
                  <c:v>78.420467296075302</c:v>
                </c:pt>
                <c:pt idx="29">
                  <c:v>82.451129861703578</c:v>
                </c:pt>
                <c:pt idx="30">
                  <c:v>84.677625539930204</c:v>
                </c:pt>
              </c:numCache>
            </c:numRef>
          </c:val>
        </c:ser>
        <c:ser>
          <c:idx val="1"/>
          <c:order val="1"/>
          <c:tx>
            <c:v>TMAX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LW_Temp_Ozone_Data!$C$3:$C$33</c:f>
              <c:numCache>
                <c:formatCode>0.0</c:formatCode>
                <c:ptCount val="31"/>
                <c:pt idx="0">
                  <c:v>96.98</c:v>
                </c:pt>
                <c:pt idx="1">
                  <c:v>98.06</c:v>
                </c:pt>
                <c:pt idx="2">
                  <c:v>96.98</c:v>
                </c:pt>
                <c:pt idx="3">
                  <c:v>96.98</c:v>
                </c:pt>
                <c:pt idx="4">
                  <c:v>95</c:v>
                </c:pt>
                <c:pt idx="5">
                  <c:v>96.08</c:v>
                </c:pt>
                <c:pt idx="6">
                  <c:v>96.08</c:v>
                </c:pt>
                <c:pt idx="7">
                  <c:v>96.98</c:v>
                </c:pt>
                <c:pt idx="8">
                  <c:v>98.96</c:v>
                </c:pt>
                <c:pt idx="9">
                  <c:v>102.02</c:v>
                </c:pt>
                <c:pt idx="10">
                  <c:v>102.02</c:v>
                </c:pt>
                <c:pt idx="11">
                  <c:v>102.92</c:v>
                </c:pt>
                <c:pt idx="12">
                  <c:v>105.08</c:v>
                </c:pt>
                <c:pt idx="13">
                  <c:v>104</c:v>
                </c:pt>
                <c:pt idx="14">
                  <c:v>105.98</c:v>
                </c:pt>
                <c:pt idx="15">
                  <c:v>105.08</c:v>
                </c:pt>
                <c:pt idx="16">
                  <c:v>102.02</c:v>
                </c:pt>
                <c:pt idx="17">
                  <c:v>100.94</c:v>
                </c:pt>
                <c:pt idx="18">
                  <c:v>95</c:v>
                </c:pt>
                <c:pt idx="19">
                  <c:v>95</c:v>
                </c:pt>
                <c:pt idx="20">
                  <c:v>96.98</c:v>
                </c:pt>
                <c:pt idx="21">
                  <c:v>100.04</c:v>
                </c:pt>
                <c:pt idx="22">
                  <c:v>100.04</c:v>
                </c:pt>
                <c:pt idx="23">
                  <c:v>100.04</c:v>
                </c:pt>
                <c:pt idx="24">
                  <c:v>96.98</c:v>
                </c:pt>
                <c:pt idx="25">
                  <c:v>96.08</c:v>
                </c:pt>
                <c:pt idx="26">
                  <c:v>100.94</c:v>
                </c:pt>
                <c:pt idx="27">
                  <c:v>93.02000000000001</c:v>
                </c:pt>
                <c:pt idx="28">
                  <c:v>98.96</c:v>
                </c:pt>
                <c:pt idx="29">
                  <c:v>96.08</c:v>
                </c:pt>
                <c:pt idx="30">
                  <c:v>93.92</c:v>
                </c:pt>
              </c:numCache>
            </c:numRef>
          </c:val>
        </c:ser>
        <c:marker val="1"/>
        <c:axId val="188695296"/>
        <c:axId val="188696832"/>
      </c:lineChart>
      <c:dateAx>
        <c:axId val="188695296"/>
        <c:scaling>
          <c:orientation val="minMax"/>
        </c:scaling>
        <c:axPos val="b"/>
        <c:numFmt formatCode="d\-mmm\-yy" sourceLinked="1"/>
        <c:tickLblPos val="nextTo"/>
        <c:crossAx val="188696832"/>
        <c:crosses val="autoZero"/>
        <c:auto val="1"/>
        <c:lblOffset val="100"/>
      </c:dateAx>
      <c:valAx>
        <c:axId val="188696832"/>
        <c:scaling>
          <c:orientation val="minMax"/>
          <c:min val="75"/>
        </c:scaling>
        <c:axPos val="l"/>
        <c:majorGridlines/>
        <c:numFmt formatCode="0.0" sourceLinked="1"/>
        <c:tickLblPos val="nextTo"/>
        <c:crossAx val="188695296"/>
        <c:crosses val="autoZero"/>
        <c:crossBetween val="between"/>
      </c:valAx>
    </c:plotArea>
    <c:legend>
      <c:legendPos val="t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1"/>
          <c:tx>
            <c:v>TMAX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LW_Temp_Ozone_Data!$C$3:$C$33</c:f>
              <c:numCache>
                <c:formatCode>0.0</c:formatCode>
                <c:ptCount val="31"/>
                <c:pt idx="0">
                  <c:v>96.98</c:v>
                </c:pt>
                <c:pt idx="1">
                  <c:v>98.06</c:v>
                </c:pt>
                <c:pt idx="2">
                  <c:v>96.98</c:v>
                </c:pt>
                <c:pt idx="3">
                  <c:v>96.98</c:v>
                </c:pt>
                <c:pt idx="4">
                  <c:v>95</c:v>
                </c:pt>
                <c:pt idx="5">
                  <c:v>96.08</c:v>
                </c:pt>
                <c:pt idx="6">
                  <c:v>96.08</c:v>
                </c:pt>
                <c:pt idx="7">
                  <c:v>96.98</c:v>
                </c:pt>
                <c:pt idx="8">
                  <c:v>98.96</c:v>
                </c:pt>
                <c:pt idx="9">
                  <c:v>102.02</c:v>
                </c:pt>
                <c:pt idx="10">
                  <c:v>102.02</c:v>
                </c:pt>
                <c:pt idx="11">
                  <c:v>102.92</c:v>
                </c:pt>
                <c:pt idx="12">
                  <c:v>105.08</c:v>
                </c:pt>
                <c:pt idx="13">
                  <c:v>104</c:v>
                </c:pt>
                <c:pt idx="14">
                  <c:v>105.98</c:v>
                </c:pt>
                <c:pt idx="15">
                  <c:v>105.08</c:v>
                </c:pt>
                <c:pt idx="16">
                  <c:v>102.02</c:v>
                </c:pt>
                <c:pt idx="17">
                  <c:v>100.94</c:v>
                </c:pt>
                <c:pt idx="18">
                  <c:v>95</c:v>
                </c:pt>
                <c:pt idx="19">
                  <c:v>95</c:v>
                </c:pt>
                <c:pt idx="20">
                  <c:v>96.98</c:v>
                </c:pt>
                <c:pt idx="21">
                  <c:v>100.04</c:v>
                </c:pt>
                <c:pt idx="22">
                  <c:v>100.04</c:v>
                </c:pt>
                <c:pt idx="23">
                  <c:v>100.04</c:v>
                </c:pt>
                <c:pt idx="24">
                  <c:v>96.98</c:v>
                </c:pt>
                <c:pt idx="25">
                  <c:v>96.08</c:v>
                </c:pt>
                <c:pt idx="26">
                  <c:v>100.94</c:v>
                </c:pt>
                <c:pt idx="27">
                  <c:v>93.02000000000001</c:v>
                </c:pt>
                <c:pt idx="28">
                  <c:v>98.96</c:v>
                </c:pt>
                <c:pt idx="29">
                  <c:v>96.08</c:v>
                </c:pt>
                <c:pt idx="30">
                  <c:v>93.92</c:v>
                </c:pt>
              </c:numCache>
            </c:numRef>
          </c:val>
        </c:ser>
        <c:ser>
          <c:idx val="2"/>
          <c:order val="2"/>
          <c:tx>
            <c:v>LW - Temperature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LW_Temp_Ozone_Data!$F$3:$F$33</c:f>
              <c:numCache>
                <c:formatCode>0.0</c:formatCode>
                <c:ptCount val="31"/>
                <c:pt idx="0">
                  <c:v>82.857990744638087</c:v>
                </c:pt>
                <c:pt idx="1">
                  <c:v>85.880647375664353</c:v>
                </c:pt>
                <c:pt idx="2">
                  <c:v>83.957735073164855</c:v>
                </c:pt>
                <c:pt idx="3">
                  <c:v>84.332434951338726</c:v>
                </c:pt>
                <c:pt idx="4">
                  <c:v>84.361225951675308</c:v>
                </c:pt>
                <c:pt idx="5">
                  <c:v>84.64888474452394</c:v>
                </c:pt>
                <c:pt idx="6">
                  <c:v>91.03161573892433</c:v>
                </c:pt>
                <c:pt idx="7">
                  <c:v>88.572773448681517</c:v>
                </c:pt>
                <c:pt idx="8">
                  <c:v>93.813679139527153</c:v>
                </c:pt>
                <c:pt idx="9">
                  <c:v>94.086857672793869</c:v>
                </c:pt>
                <c:pt idx="10">
                  <c:v>89.945973970735537</c:v>
                </c:pt>
                <c:pt idx="11">
                  <c:v>91.890002031631141</c:v>
                </c:pt>
                <c:pt idx="12">
                  <c:v>96.527454665822759</c:v>
                </c:pt>
                <c:pt idx="13">
                  <c:v>93.950318979801963</c:v>
                </c:pt>
                <c:pt idx="14">
                  <c:v>93.238683323841641</c:v>
                </c:pt>
                <c:pt idx="15">
                  <c:v>84.706361781377169</c:v>
                </c:pt>
                <c:pt idx="16">
                  <c:v>94.223295393036565</c:v>
                </c:pt>
                <c:pt idx="17">
                  <c:v>87.783428995472136</c:v>
                </c:pt>
                <c:pt idx="18">
                  <c:v>85.366042301205098</c:v>
                </c:pt>
                <c:pt idx="19">
                  <c:v>82.683733963291587</c:v>
                </c:pt>
                <c:pt idx="20">
                  <c:v>85.823540955299706</c:v>
                </c:pt>
                <c:pt idx="21">
                  <c:v>90.308569566148989</c:v>
                </c:pt>
                <c:pt idx="22">
                  <c:v>89.778379715010004</c:v>
                </c:pt>
                <c:pt idx="23">
                  <c:v>92.881832131547895</c:v>
                </c:pt>
                <c:pt idx="24">
                  <c:v>91.198068542306075</c:v>
                </c:pt>
                <c:pt idx="25">
                  <c:v>84.246034498130584</c:v>
                </c:pt>
                <c:pt idx="26">
                  <c:v>89.358721460298511</c:v>
                </c:pt>
                <c:pt idx="27">
                  <c:v>84.073109903973432</c:v>
                </c:pt>
                <c:pt idx="28">
                  <c:v>78.420467296075302</c:v>
                </c:pt>
                <c:pt idx="29">
                  <c:v>82.451129861703578</c:v>
                </c:pt>
                <c:pt idx="30">
                  <c:v>84.677625539930204</c:v>
                </c:pt>
              </c:numCache>
            </c:numRef>
          </c:val>
        </c:ser>
        <c:marker val="1"/>
        <c:axId val="146354944"/>
        <c:axId val="146356480"/>
      </c:lineChart>
      <c:lineChart>
        <c:grouping val="standard"/>
        <c:ser>
          <c:idx val="0"/>
          <c:order val="0"/>
          <c:tx>
            <c:v>Ozone</c:v>
          </c:tx>
          <c:marker>
            <c:symbol val="none"/>
          </c:marker>
          <c:cat>
            <c:numRef>
              <c:f>LW_Temp_Ozone_Data!$A$3:$A$33</c:f>
              <c:numCache>
                <c:formatCode>d\-mmm\-yy</c:formatCode>
                <c:ptCount val="31"/>
                <c:pt idx="0">
                  <c:v>39295</c:v>
                </c:pt>
                <c:pt idx="1">
                  <c:v>39296</c:v>
                </c:pt>
                <c:pt idx="2">
                  <c:v>39297</c:v>
                </c:pt>
                <c:pt idx="3">
                  <c:v>39298</c:v>
                </c:pt>
                <c:pt idx="4">
                  <c:v>39299</c:v>
                </c:pt>
                <c:pt idx="5">
                  <c:v>39300</c:v>
                </c:pt>
                <c:pt idx="6">
                  <c:v>39301</c:v>
                </c:pt>
                <c:pt idx="7">
                  <c:v>39302</c:v>
                </c:pt>
                <c:pt idx="8">
                  <c:v>39303</c:v>
                </c:pt>
                <c:pt idx="9">
                  <c:v>39304</c:v>
                </c:pt>
                <c:pt idx="10">
                  <c:v>39305</c:v>
                </c:pt>
                <c:pt idx="11">
                  <c:v>39306</c:v>
                </c:pt>
                <c:pt idx="12">
                  <c:v>39307</c:v>
                </c:pt>
                <c:pt idx="13">
                  <c:v>39308</c:v>
                </c:pt>
                <c:pt idx="14">
                  <c:v>39309</c:v>
                </c:pt>
                <c:pt idx="15">
                  <c:v>39310</c:v>
                </c:pt>
                <c:pt idx="16">
                  <c:v>39311</c:v>
                </c:pt>
                <c:pt idx="17">
                  <c:v>39312</c:v>
                </c:pt>
                <c:pt idx="18">
                  <c:v>39313</c:v>
                </c:pt>
                <c:pt idx="19">
                  <c:v>39314</c:v>
                </c:pt>
                <c:pt idx="20">
                  <c:v>39315</c:v>
                </c:pt>
                <c:pt idx="21">
                  <c:v>39316</c:v>
                </c:pt>
                <c:pt idx="22">
                  <c:v>39317</c:v>
                </c:pt>
                <c:pt idx="23">
                  <c:v>39318</c:v>
                </c:pt>
                <c:pt idx="24">
                  <c:v>39319</c:v>
                </c:pt>
                <c:pt idx="25">
                  <c:v>39320</c:v>
                </c:pt>
                <c:pt idx="26">
                  <c:v>39321</c:v>
                </c:pt>
                <c:pt idx="27">
                  <c:v>39322</c:v>
                </c:pt>
                <c:pt idx="28">
                  <c:v>39323</c:v>
                </c:pt>
                <c:pt idx="29">
                  <c:v>39324</c:v>
                </c:pt>
                <c:pt idx="30">
                  <c:v>39325</c:v>
                </c:pt>
              </c:numCache>
            </c:numRef>
          </c:cat>
          <c:val>
            <c:numRef>
              <c:f>LW_Temp_Ozone_Data!$B$3:$B$33</c:f>
              <c:numCache>
                <c:formatCode>0</c:formatCode>
                <c:ptCount val="31"/>
                <c:pt idx="0">
                  <c:v>62</c:v>
                </c:pt>
                <c:pt idx="1">
                  <c:v>62</c:v>
                </c:pt>
                <c:pt idx="2">
                  <c:v>67</c:v>
                </c:pt>
                <c:pt idx="3">
                  <c:v>66</c:v>
                </c:pt>
                <c:pt idx="4">
                  <c:v>56</c:v>
                </c:pt>
                <c:pt idx="5">
                  <c:v>55</c:v>
                </c:pt>
                <c:pt idx="6">
                  <c:v>31</c:v>
                </c:pt>
                <c:pt idx="7">
                  <c:v>42</c:v>
                </c:pt>
                <c:pt idx="8">
                  <c:v>58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72</c:v>
                </c:pt>
                <c:pt idx="13">
                  <c:v>71</c:v>
                </c:pt>
                <c:pt idx="14">
                  <c:v>89</c:v>
                </c:pt>
                <c:pt idx="15">
                  <c:v>81</c:v>
                </c:pt>
                <c:pt idx="16">
                  <c:v>68</c:v>
                </c:pt>
                <c:pt idx="17">
                  <c:v>82</c:v>
                </c:pt>
                <c:pt idx="18">
                  <c:v>62</c:v>
                </c:pt>
                <c:pt idx="19">
                  <c:v>57</c:v>
                </c:pt>
                <c:pt idx="20">
                  <c:v>60</c:v>
                </c:pt>
                <c:pt idx="21">
                  <c:v>59</c:v>
                </c:pt>
                <c:pt idx="22">
                  <c:v>68</c:v>
                </c:pt>
                <c:pt idx="23">
                  <c:v>64</c:v>
                </c:pt>
                <c:pt idx="24">
                  <c:v>58</c:v>
                </c:pt>
                <c:pt idx="25">
                  <c:v>55</c:v>
                </c:pt>
                <c:pt idx="26">
                  <c:v>66</c:v>
                </c:pt>
                <c:pt idx="27">
                  <c:v>64</c:v>
                </c:pt>
                <c:pt idx="28">
                  <c:v>68</c:v>
                </c:pt>
                <c:pt idx="29">
                  <c:v>76</c:v>
                </c:pt>
                <c:pt idx="30">
                  <c:v>64</c:v>
                </c:pt>
              </c:numCache>
            </c:numRef>
          </c:val>
        </c:ser>
        <c:marker val="1"/>
        <c:axId val="146376960"/>
        <c:axId val="146375040"/>
      </c:lineChart>
      <c:dateAx>
        <c:axId val="146354944"/>
        <c:scaling>
          <c:orientation val="minMax"/>
        </c:scaling>
        <c:axPos val="b"/>
        <c:numFmt formatCode="d\-mmm\-yy" sourceLinked="1"/>
        <c:tickLblPos val="nextTo"/>
        <c:crossAx val="146356480"/>
        <c:crosses val="autoZero"/>
        <c:auto val="1"/>
        <c:lblOffset val="100"/>
      </c:dateAx>
      <c:valAx>
        <c:axId val="146356480"/>
        <c:scaling>
          <c:orientation val="minMax"/>
          <c:max val="125"/>
          <c:min val="7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(F)</a:t>
                </a:r>
              </a:p>
            </c:rich>
          </c:tx>
          <c:layout/>
        </c:title>
        <c:numFmt formatCode="0.0" sourceLinked="1"/>
        <c:tickLblPos val="nextTo"/>
        <c:crossAx val="146354944"/>
        <c:crosses val="autoZero"/>
        <c:crossBetween val="between"/>
      </c:valAx>
      <c:valAx>
        <c:axId val="14637504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Ozone (ppb)</a:t>
                </a:r>
              </a:p>
            </c:rich>
          </c:tx>
          <c:layout/>
        </c:title>
        <c:numFmt formatCode="0" sourceLinked="0"/>
        <c:tickLblPos val="nextTo"/>
        <c:crossAx val="146376960"/>
        <c:crosses val="max"/>
        <c:crossBetween val="between"/>
      </c:valAx>
      <c:dateAx>
        <c:axId val="146376960"/>
        <c:scaling>
          <c:orientation val="minMax"/>
        </c:scaling>
        <c:delete val="1"/>
        <c:axPos val="b"/>
        <c:numFmt formatCode="d\-mmm\-yy" sourceLinked="1"/>
        <c:tickLblPos val="none"/>
        <c:crossAx val="146375040"/>
        <c:crosses val="autoZero"/>
        <c:auto val="1"/>
        <c:lblOffset val="100"/>
      </c:dateAx>
    </c:plotArea>
    <c:legend>
      <c:legendPos val="t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6635" y="-36635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0"/>
  <sheetViews>
    <sheetView workbookViewId="0">
      <selection activeCell="B9" sqref="B9:B21"/>
    </sheetView>
  </sheetViews>
  <sheetFormatPr defaultRowHeight="15"/>
  <cols>
    <col min="1" max="1" width="19.8554687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</row>
    <row r="6" spans="1:2">
      <c r="A6" t="s">
        <v>5</v>
      </c>
    </row>
    <row r="7" spans="1:2">
      <c r="A7" t="s">
        <v>6</v>
      </c>
    </row>
    <row r="8" spans="1:2">
      <c r="A8" t="s">
        <v>7</v>
      </c>
      <c r="B8" t="s">
        <v>8</v>
      </c>
    </row>
    <row r="9" spans="1:2">
      <c r="A9" t="s">
        <v>9</v>
      </c>
      <c r="B9">
        <v>448.3</v>
      </c>
    </row>
    <row r="10" spans="1:2">
      <c r="A10" t="s">
        <v>10</v>
      </c>
      <c r="B10">
        <v>450.9</v>
      </c>
    </row>
    <row r="11" spans="1:2">
      <c r="A11" t="s">
        <v>11</v>
      </c>
      <c r="B11">
        <v>460.8</v>
      </c>
    </row>
    <row r="12" spans="1:2">
      <c r="A12" t="s">
        <v>12</v>
      </c>
      <c r="B12">
        <v>452</v>
      </c>
    </row>
    <row r="13" spans="1:2">
      <c r="A13" t="s">
        <v>13</v>
      </c>
      <c r="B13">
        <v>467.4</v>
      </c>
    </row>
    <row r="14" spans="1:2">
      <c r="A14" t="s">
        <v>14</v>
      </c>
      <c r="B14">
        <v>466.1</v>
      </c>
    </row>
    <row r="15" spans="1:2">
      <c r="A15" t="s">
        <v>15</v>
      </c>
      <c r="B15">
        <v>467.2</v>
      </c>
    </row>
    <row r="16" spans="1:2">
      <c r="A16" t="s">
        <v>16</v>
      </c>
      <c r="B16">
        <v>456.9</v>
      </c>
    </row>
    <row r="17" spans="1:2">
      <c r="A17" t="s">
        <v>17</v>
      </c>
      <c r="B17">
        <v>455.3</v>
      </c>
    </row>
    <row r="18" spans="1:2">
      <c r="A18" t="s">
        <v>18</v>
      </c>
      <c r="B18">
        <v>453.3</v>
      </c>
    </row>
    <row r="19" spans="1:2">
      <c r="A19" t="s">
        <v>19</v>
      </c>
      <c r="B19">
        <v>460</v>
      </c>
    </row>
    <row r="20" spans="1:2">
      <c r="A20" t="s">
        <v>20</v>
      </c>
      <c r="B20">
        <v>477.4</v>
      </c>
    </row>
    <row r="21" spans="1:2">
      <c r="A21" t="s">
        <v>21</v>
      </c>
      <c r="B21">
        <v>475.3</v>
      </c>
    </row>
    <row r="22" spans="1:2">
      <c r="A22" t="s">
        <v>22</v>
      </c>
      <c r="B22">
        <v>465.3</v>
      </c>
    </row>
    <row r="23" spans="1:2">
      <c r="A23" t="s">
        <v>23</v>
      </c>
      <c r="B23">
        <v>457.9</v>
      </c>
    </row>
    <row r="24" spans="1:2">
      <c r="A24" t="s">
        <v>24</v>
      </c>
      <c r="B24">
        <v>458.5</v>
      </c>
    </row>
    <row r="25" spans="1:2">
      <c r="A25" t="s">
        <v>25</v>
      </c>
      <c r="B25">
        <v>456.8</v>
      </c>
    </row>
    <row r="26" spans="1:2">
      <c r="A26" t="s">
        <v>26</v>
      </c>
      <c r="B26">
        <v>458.6</v>
      </c>
    </row>
    <row r="27" spans="1:2">
      <c r="A27" t="s">
        <v>27</v>
      </c>
      <c r="B27">
        <v>452.2</v>
      </c>
    </row>
    <row r="28" spans="1:2">
      <c r="A28" t="s">
        <v>28</v>
      </c>
      <c r="B28">
        <v>464.3</v>
      </c>
    </row>
    <row r="29" spans="1:2">
      <c r="A29" t="s">
        <v>29</v>
      </c>
      <c r="B29">
        <v>445.5</v>
      </c>
    </row>
    <row r="30" spans="1:2">
      <c r="A30" t="s">
        <v>30</v>
      </c>
      <c r="B30">
        <v>459.9</v>
      </c>
    </row>
    <row r="31" spans="1:2">
      <c r="A31" t="s">
        <v>31</v>
      </c>
      <c r="B31">
        <v>470.3</v>
      </c>
    </row>
    <row r="32" spans="1:2">
      <c r="A32" t="s">
        <v>32</v>
      </c>
      <c r="B32">
        <v>461.7</v>
      </c>
    </row>
    <row r="33" spans="1:2">
      <c r="A33" t="s">
        <v>33</v>
      </c>
      <c r="B33">
        <v>454.9</v>
      </c>
    </row>
    <row r="34" spans="1:2">
      <c r="A34" t="s">
        <v>34</v>
      </c>
      <c r="B34">
        <v>459.1</v>
      </c>
    </row>
    <row r="35" spans="1:2">
      <c r="A35" t="s">
        <v>35</v>
      </c>
      <c r="B35">
        <v>458.7</v>
      </c>
    </row>
    <row r="36" spans="1:2">
      <c r="A36" t="s">
        <v>36</v>
      </c>
      <c r="B36">
        <v>460.3</v>
      </c>
    </row>
    <row r="37" spans="1:2">
      <c r="A37" t="s">
        <v>37</v>
      </c>
      <c r="B37">
        <v>462.1</v>
      </c>
    </row>
    <row r="38" spans="1:2">
      <c r="A38" t="s">
        <v>38</v>
      </c>
      <c r="B38">
        <v>462.7</v>
      </c>
    </row>
    <row r="39" spans="1:2">
      <c r="A39" t="s">
        <v>39</v>
      </c>
      <c r="B39">
        <v>451</v>
      </c>
    </row>
    <row r="40" spans="1:2">
      <c r="A40" t="s">
        <v>40</v>
      </c>
      <c r="B40">
        <v>457.4</v>
      </c>
    </row>
    <row r="41" spans="1:2">
      <c r="A41" t="s">
        <v>41</v>
      </c>
      <c r="B41">
        <v>458.4</v>
      </c>
    </row>
    <row r="42" spans="1:2">
      <c r="A42" t="s">
        <v>42</v>
      </c>
      <c r="B42">
        <v>455.2</v>
      </c>
    </row>
    <row r="43" spans="1:2">
      <c r="A43" t="s">
        <v>43</v>
      </c>
      <c r="B43">
        <v>457</v>
      </c>
    </row>
    <row r="44" spans="1:2">
      <c r="A44" t="s">
        <v>44</v>
      </c>
      <c r="B44">
        <v>455</v>
      </c>
    </row>
    <row r="45" spans="1:2">
      <c r="A45" t="s">
        <v>45</v>
      </c>
      <c r="B45">
        <v>444.6</v>
      </c>
    </row>
    <row r="46" spans="1:2">
      <c r="A46" t="s">
        <v>46</v>
      </c>
      <c r="B46">
        <v>473.9</v>
      </c>
    </row>
    <row r="47" spans="1:2">
      <c r="A47" t="s">
        <v>47</v>
      </c>
      <c r="B47">
        <v>457.5</v>
      </c>
    </row>
    <row r="48" spans="1:2">
      <c r="A48" t="s">
        <v>48</v>
      </c>
      <c r="B48">
        <v>454.2</v>
      </c>
    </row>
    <row r="49" spans="1:2">
      <c r="A49" t="s">
        <v>49</v>
      </c>
      <c r="B49">
        <v>450.3</v>
      </c>
    </row>
    <row r="50" spans="1:2">
      <c r="A50" t="s">
        <v>50</v>
      </c>
      <c r="B50">
        <v>450.9</v>
      </c>
    </row>
    <row r="51" spans="1:2">
      <c r="A51" t="s">
        <v>51</v>
      </c>
      <c r="B51">
        <v>448.9</v>
      </c>
    </row>
    <row r="52" spans="1:2">
      <c r="A52" t="s">
        <v>52</v>
      </c>
      <c r="B52">
        <v>454.4</v>
      </c>
    </row>
    <row r="53" spans="1:2">
      <c r="A53" t="s">
        <v>53</v>
      </c>
      <c r="B53">
        <v>450.8</v>
      </c>
    </row>
    <row r="54" spans="1:2">
      <c r="A54" t="s">
        <v>54</v>
      </c>
      <c r="B54">
        <v>460.5</v>
      </c>
    </row>
    <row r="55" spans="1:2">
      <c r="A55" t="s">
        <v>55</v>
      </c>
      <c r="B55">
        <v>452.1</v>
      </c>
    </row>
    <row r="56" spans="1:2">
      <c r="A56" t="s">
        <v>56</v>
      </c>
      <c r="B56">
        <v>456</v>
      </c>
    </row>
    <row r="57" spans="1:2">
      <c r="A57" t="s">
        <v>57</v>
      </c>
      <c r="B57">
        <v>461.9</v>
      </c>
    </row>
    <row r="58" spans="1:2">
      <c r="A58" t="s">
        <v>58</v>
      </c>
      <c r="B58">
        <v>454.5</v>
      </c>
    </row>
    <row r="59" spans="1:2">
      <c r="A59" t="s">
        <v>59</v>
      </c>
      <c r="B59">
        <v>454.7</v>
      </c>
    </row>
    <row r="60" spans="1:2">
      <c r="A60" t="s">
        <v>60</v>
      </c>
      <c r="B60">
        <v>454.8</v>
      </c>
    </row>
    <row r="61" spans="1:2">
      <c r="A61" t="s">
        <v>61</v>
      </c>
      <c r="B61">
        <v>447.6</v>
      </c>
    </row>
    <row r="62" spans="1:2">
      <c r="A62" t="s">
        <v>62</v>
      </c>
      <c r="B62">
        <v>449.5</v>
      </c>
    </row>
    <row r="63" spans="1:2">
      <c r="A63" t="s">
        <v>63</v>
      </c>
      <c r="B63">
        <v>460.9</v>
      </c>
    </row>
    <row r="64" spans="1:2">
      <c r="A64" t="s">
        <v>64</v>
      </c>
      <c r="B64">
        <v>455.7</v>
      </c>
    </row>
    <row r="65" spans="1:2">
      <c r="A65" t="s">
        <v>65</v>
      </c>
      <c r="B65">
        <v>462.3</v>
      </c>
    </row>
    <row r="66" spans="1:2">
      <c r="A66" t="s">
        <v>66</v>
      </c>
      <c r="B66">
        <v>455.9</v>
      </c>
    </row>
    <row r="67" spans="1:2">
      <c r="A67" t="s">
        <v>67</v>
      </c>
      <c r="B67">
        <v>463.2</v>
      </c>
    </row>
    <row r="68" spans="1:2">
      <c r="A68" t="s">
        <v>68</v>
      </c>
      <c r="B68">
        <v>455.1</v>
      </c>
    </row>
    <row r="69" spans="1:2">
      <c r="A69" t="s">
        <v>69</v>
      </c>
      <c r="B69">
        <v>468.4</v>
      </c>
    </row>
    <row r="70" spans="1:2">
      <c r="A70" t="s">
        <v>70</v>
      </c>
      <c r="B70">
        <v>467</v>
      </c>
    </row>
    <row r="71" spans="1:2">
      <c r="A71" t="s">
        <v>71</v>
      </c>
      <c r="B71">
        <v>477.5</v>
      </c>
    </row>
    <row r="72" spans="1:2">
      <c r="A72" t="s">
        <v>72</v>
      </c>
      <c r="B72">
        <v>470.8</v>
      </c>
    </row>
    <row r="73" spans="1:2">
      <c r="A73" t="s">
        <v>73</v>
      </c>
      <c r="B73">
        <v>472.1</v>
      </c>
    </row>
    <row r="74" spans="1:2">
      <c r="A74" t="s">
        <v>74</v>
      </c>
      <c r="B74">
        <v>472.2</v>
      </c>
    </row>
    <row r="75" spans="1:2">
      <c r="A75" t="s">
        <v>75</v>
      </c>
      <c r="B75">
        <v>473.2</v>
      </c>
    </row>
    <row r="76" spans="1:2">
      <c r="A76" t="s">
        <v>76</v>
      </c>
      <c r="B76">
        <v>495.8</v>
      </c>
    </row>
    <row r="77" spans="1:2">
      <c r="A77" t="s">
        <v>77</v>
      </c>
      <c r="B77">
        <v>487</v>
      </c>
    </row>
    <row r="78" spans="1:2">
      <c r="A78" t="s">
        <v>78</v>
      </c>
      <c r="B78">
        <v>505.9</v>
      </c>
    </row>
    <row r="79" spans="1:2">
      <c r="A79" t="s">
        <v>79</v>
      </c>
      <c r="B79">
        <v>506.9</v>
      </c>
    </row>
    <row r="80" spans="1:2">
      <c r="A80" t="s">
        <v>80</v>
      </c>
      <c r="B80">
        <v>491.9</v>
      </c>
    </row>
    <row r="81" spans="1:2">
      <c r="A81" t="s">
        <v>81</v>
      </c>
      <c r="B81">
        <v>498.9</v>
      </c>
    </row>
    <row r="82" spans="1:2">
      <c r="A82" t="s">
        <v>82</v>
      </c>
      <c r="B82">
        <v>515.9</v>
      </c>
    </row>
    <row r="83" spans="1:2">
      <c r="A83" t="s">
        <v>83</v>
      </c>
      <c r="B83">
        <v>506.4</v>
      </c>
    </row>
    <row r="84" spans="1:2">
      <c r="A84" t="s">
        <v>84</v>
      </c>
      <c r="B84">
        <v>503.8</v>
      </c>
    </row>
    <row r="85" spans="1:2">
      <c r="A85" t="s">
        <v>85</v>
      </c>
      <c r="B85">
        <v>473.4</v>
      </c>
    </row>
    <row r="86" spans="1:2">
      <c r="A86" t="s">
        <v>86</v>
      </c>
      <c r="B86">
        <v>507.4</v>
      </c>
    </row>
    <row r="87" spans="1:2">
      <c r="A87" t="s">
        <v>87</v>
      </c>
      <c r="B87">
        <v>484.2</v>
      </c>
    </row>
    <row r="88" spans="1:2">
      <c r="A88" t="s">
        <v>88</v>
      </c>
      <c r="B88">
        <v>475.7</v>
      </c>
    </row>
    <row r="89" spans="1:2">
      <c r="A89" t="s">
        <v>89</v>
      </c>
      <c r="B89">
        <v>466.4</v>
      </c>
    </row>
    <row r="90" spans="1:2">
      <c r="A90" t="s">
        <v>90</v>
      </c>
      <c r="B90">
        <v>477.3</v>
      </c>
    </row>
    <row r="91" spans="1:2">
      <c r="A91" t="s">
        <v>91</v>
      </c>
      <c r="B91">
        <v>493.2</v>
      </c>
    </row>
    <row r="92" spans="1:2">
      <c r="A92" t="s">
        <v>92</v>
      </c>
      <c r="B92">
        <v>491.3</v>
      </c>
    </row>
    <row r="93" spans="1:2">
      <c r="A93" t="s">
        <v>93</v>
      </c>
      <c r="B93">
        <v>502.5</v>
      </c>
    </row>
    <row r="94" spans="1:2">
      <c r="A94" t="s">
        <v>94</v>
      </c>
      <c r="B94">
        <v>496.4</v>
      </c>
    </row>
    <row r="95" spans="1:2">
      <c r="A95" t="s">
        <v>95</v>
      </c>
      <c r="B95">
        <v>471.8</v>
      </c>
    </row>
    <row r="96" spans="1:2">
      <c r="A96" t="s">
        <v>96</v>
      </c>
      <c r="B96">
        <v>489.8</v>
      </c>
    </row>
    <row r="97" spans="1:2">
      <c r="A97" t="s">
        <v>97</v>
      </c>
      <c r="B97">
        <v>471.2</v>
      </c>
    </row>
    <row r="98" spans="1:2">
      <c r="A98" t="s">
        <v>98</v>
      </c>
      <c r="B98">
        <v>451.9</v>
      </c>
    </row>
    <row r="99" spans="1:2">
      <c r="A99" t="s">
        <v>99</v>
      </c>
      <c r="B99">
        <v>465.6</v>
      </c>
    </row>
    <row r="100" spans="1:2">
      <c r="A100" t="s">
        <v>100</v>
      </c>
      <c r="B100">
        <v>473.3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6"/>
  <sheetViews>
    <sheetView topLeftCell="B3" workbookViewId="0">
      <selection activeCell="F3" sqref="F3"/>
    </sheetView>
  </sheetViews>
  <sheetFormatPr defaultRowHeight="15"/>
  <cols>
    <col min="1" max="1" width="14.85546875" customWidth="1"/>
    <col min="2" max="2" width="26.7109375" bestFit="1" customWidth="1"/>
    <col min="3" max="3" width="21.42578125" bestFit="1" customWidth="1"/>
    <col min="4" max="4" width="28.28515625" bestFit="1" customWidth="1"/>
    <col min="5" max="6" width="20" bestFit="1" customWidth="1"/>
    <col min="9" max="9" width="26.42578125" bestFit="1" customWidth="1"/>
  </cols>
  <sheetData>
    <row r="2" spans="1:10">
      <c r="B2" t="s">
        <v>102</v>
      </c>
      <c r="C2" t="s">
        <v>103</v>
      </c>
      <c r="D2" t="s">
        <v>101</v>
      </c>
      <c r="E2" t="s">
        <v>105</v>
      </c>
      <c r="F2" t="s">
        <v>104</v>
      </c>
    </row>
    <row r="3" spans="1:10">
      <c r="A3" s="1">
        <v>39295</v>
      </c>
      <c r="B3" s="3">
        <v>62</v>
      </c>
      <c r="C3" s="2">
        <v>96.98</v>
      </c>
      <c r="D3">
        <v>467</v>
      </c>
      <c r="E3" s="2">
        <f>(SQRT(SQRT((D3/0.0000000567)))-273)</f>
        <v>28.254439302576714</v>
      </c>
      <c r="F3" s="2">
        <f>E3*9/5 + 32</f>
        <v>82.857990744638087</v>
      </c>
    </row>
    <row r="4" spans="1:10">
      <c r="A4" s="1">
        <v>39296</v>
      </c>
      <c r="B4" s="3">
        <v>62</v>
      </c>
      <c r="C4" s="2">
        <v>98.06</v>
      </c>
      <c r="D4">
        <v>477.5</v>
      </c>
      <c r="E4" s="2">
        <f>(SQRT(SQRT((D4/0.0000000567)))-273)</f>
        <v>29.933692986480196</v>
      </c>
      <c r="F4" s="2">
        <f>E4*9/5 + 32</f>
        <v>85.880647375664353</v>
      </c>
    </row>
    <row r="5" spans="1:10">
      <c r="A5" s="1">
        <v>39297</v>
      </c>
      <c r="B5" s="3">
        <v>67</v>
      </c>
      <c r="C5" s="2">
        <v>96.98</v>
      </c>
      <c r="D5">
        <v>470.8</v>
      </c>
      <c r="E5" s="2">
        <f t="shared" ref="E5:E33" si="0">(SQRT(SQRT((D5/0.0000000567)))-273)</f>
        <v>28.865408373980472</v>
      </c>
      <c r="F5" s="2">
        <f t="shared" ref="F5:F33" si="1">E5*9/5 + 32</f>
        <v>83.957735073164855</v>
      </c>
    </row>
    <row r="6" spans="1:10">
      <c r="A6" s="1">
        <v>39298</v>
      </c>
      <c r="B6" s="3">
        <v>66</v>
      </c>
      <c r="C6" s="2">
        <v>96.98</v>
      </c>
      <c r="D6">
        <v>472.1</v>
      </c>
      <c r="E6" s="2">
        <f t="shared" si="0"/>
        <v>29.073574972965957</v>
      </c>
      <c r="F6" s="2">
        <f t="shared" si="1"/>
        <v>84.332434951338726</v>
      </c>
    </row>
    <row r="7" spans="1:10">
      <c r="A7" s="1">
        <v>39299</v>
      </c>
      <c r="B7" s="3">
        <v>56</v>
      </c>
      <c r="C7" s="2">
        <v>95</v>
      </c>
      <c r="D7">
        <v>472.2</v>
      </c>
      <c r="E7" s="2">
        <f t="shared" si="0"/>
        <v>29.089569973152948</v>
      </c>
      <c r="F7" s="2">
        <f t="shared" si="1"/>
        <v>84.361225951675308</v>
      </c>
    </row>
    <row r="8" spans="1:10">
      <c r="A8" s="1">
        <v>39300</v>
      </c>
      <c r="B8" s="3">
        <v>55</v>
      </c>
      <c r="C8" s="2">
        <v>96.08</v>
      </c>
      <c r="D8">
        <v>473.2</v>
      </c>
      <c r="E8" s="2">
        <f t="shared" si="0"/>
        <v>29.249380413624408</v>
      </c>
      <c r="F8" s="2">
        <f t="shared" si="1"/>
        <v>84.64888474452394</v>
      </c>
    </row>
    <row r="9" spans="1:10">
      <c r="A9" s="1">
        <v>39301</v>
      </c>
      <c r="B9" s="3">
        <v>31</v>
      </c>
      <c r="C9" s="2">
        <v>96.08</v>
      </c>
      <c r="D9">
        <v>495.8</v>
      </c>
      <c r="E9" s="2">
        <f t="shared" si="0"/>
        <v>32.79534207718018</v>
      </c>
      <c r="F9" s="2">
        <f t="shared" si="1"/>
        <v>91.03161573892433</v>
      </c>
    </row>
    <row r="10" spans="1:10">
      <c r="A10" s="1">
        <v>39302</v>
      </c>
      <c r="B10" s="3">
        <v>42</v>
      </c>
      <c r="C10" s="2">
        <v>96.98</v>
      </c>
      <c r="D10">
        <v>487</v>
      </c>
      <c r="E10" s="2">
        <f t="shared" si="0"/>
        <v>31.429318582600843</v>
      </c>
      <c r="F10" s="2">
        <f t="shared" si="1"/>
        <v>88.572773448681517</v>
      </c>
    </row>
    <row r="11" spans="1:10">
      <c r="A11" s="1">
        <v>39303</v>
      </c>
      <c r="B11" s="3">
        <v>58</v>
      </c>
      <c r="C11" s="2">
        <v>98.96</v>
      </c>
      <c r="D11">
        <v>505.9</v>
      </c>
      <c r="E11" s="2">
        <f t="shared" si="0"/>
        <v>34.340932855292863</v>
      </c>
      <c r="F11" s="2">
        <f t="shared" si="1"/>
        <v>93.813679139527153</v>
      </c>
    </row>
    <row r="12" spans="1:10">
      <c r="A12" s="1">
        <v>39304</v>
      </c>
      <c r="B12" s="3">
        <v>63</v>
      </c>
      <c r="C12" s="2">
        <v>102.02</v>
      </c>
      <c r="D12">
        <v>506.9</v>
      </c>
      <c r="E12" s="2">
        <f t="shared" si="0"/>
        <v>34.492698707107706</v>
      </c>
      <c r="F12" s="2">
        <f t="shared" si="1"/>
        <v>94.086857672793869</v>
      </c>
    </row>
    <row r="13" spans="1:10">
      <c r="A13" s="1">
        <v>39305</v>
      </c>
      <c r="B13" s="3">
        <v>64</v>
      </c>
      <c r="C13" s="2">
        <v>102.02</v>
      </c>
      <c r="D13">
        <v>491.9</v>
      </c>
      <c r="E13" s="2">
        <f t="shared" si="0"/>
        <v>32.19220776151974</v>
      </c>
      <c r="F13" s="2">
        <f t="shared" si="1"/>
        <v>89.945973970735537</v>
      </c>
    </row>
    <row r="14" spans="1:10">
      <c r="A14" s="1">
        <v>39306</v>
      </c>
      <c r="B14" s="3">
        <v>65</v>
      </c>
      <c r="C14" s="2">
        <v>102.92</v>
      </c>
      <c r="D14">
        <v>498.9</v>
      </c>
      <c r="E14" s="2">
        <f t="shared" si="0"/>
        <v>33.272223350906188</v>
      </c>
      <c r="F14" s="2">
        <f t="shared" si="1"/>
        <v>91.890002031631141</v>
      </c>
      <c r="J14" s="3"/>
    </row>
    <row r="15" spans="1:10">
      <c r="A15" s="1">
        <v>39307</v>
      </c>
      <c r="B15" s="3">
        <v>72</v>
      </c>
      <c r="C15" s="2">
        <v>105.08</v>
      </c>
      <c r="D15">
        <v>515.9</v>
      </c>
      <c r="E15" s="2">
        <f t="shared" si="0"/>
        <v>35.848585925457087</v>
      </c>
      <c r="F15" s="2">
        <f t="shared" si="1"/>
        <v>96.527454665822759</v>
      </c>
      <c r="J15" s="3"/>
    </row>
    <row r="16" spans="1:10">
      <c r="A16" s="1">
        <v>39308</v>
      </c>
      <c r="B16" s="3">
        <v>71</v>
      </c>
      <c r="C16" s="2">
        <v>104</v>
      </c>
      <c r="D16">
        <v>506.4</v>
      </c>
      <c r="E16" s="2">
        <f t="shared" si="0"/>
        <v>34.416843877667759</v>
      </c>
      <c r="F16" s="2">
        <f t="shared" si="1"/>
        <v>93.950318979801963</v>
      </c>
    </row>
    <row r="17" spans="1:6">
      <c r="A17" s="1">
        <v>39309</v>
      </c>
      <c r="B17" s="3">
        <v>89</v>
      </c>
      <c r="C17" s="2">
        <v>105.98</v>
      </c>
      <c r="D17">
        <v>503.8</v>
      </c>
      <c r="E17" s="2">
        <f t="shared" si="0"/>
        <v>34.02149073546758</v>
      </c>
      <c r="F17" s="2">
        <f t="shared" si="1"/>
        <v>93.238683323841641</v>
      </c>
    </row>
    <row r="18" spans="1:6">
      <c r="A18" s="1">
        <v>39310</v>
      </c>
      <c r="B18" s="3">
        <v>81</v>
      </c>
      <c r="C18" s="2">
        <v>105.08</v>
      </c>
      <c r="D18">
        <v>473.4</v>
      </c>
      <c r="E18" s="2">
        <f t="shared" si="0"/>
        <v>29.281312100765092</v>
      </c>
      <c r="F18" s="2">
        <f t="shared" si="1"/>
        <v>84.706361781377169</v>
      </c>
    </row>
    <row r="19" spans="1:6">
      <c r="A19" s="1">
        <v>39311</v>
      </c>
      <c r="B19" s="3">
        <v>68</v>
      </c>
      <c r="C19" s="2">
        <v>102.02</v>
      </c>
      <c r="D19">
        <v>507.4</v>
      </c>
      <c r="E19" s="2">
        <f t="shared" si="0"/>
        <v>34.568497440575868</v>
      </c>
      <c r="F19" s="2">
        <f t="shared" si="1"/>
        <v>94.223295393036565</v>
      </c>
    </row>
    <row r="20" spans="1:6">
      <c r="A20" s="1">
        <v>39312</v>
      </c>
      <c r="B20" s="3">
        <v>82</v>
      </c>
      <c r="C20" s="2">
        <v>100.94</v>
      </c>
      <c r="D20">
        <v>484.2</v>
      </c>
      <c r="E20" s="2">
        <f t="shared" si="0"/>
        <v>30.99079388637341</v>
      </c>
      <c r="F20" s="2">
        <f t="shared" si="1"/>
        <v>87.783428995472136</v>
      </c>
    </row>
    <row r="21" spans="1:6">
      <c r="A21" s="1">
        <v>39313</v>
      </c>
      <c r="B21" s="3">
        <v>62</v>
      </c>
      <c r="C21" s="2">
        <v>95</v>
      </c>
      <c r="D21">
        <v>475.7</v>
      </c>
      <c r="E21" s="2">
        <f t="shared" si="0"/>
        <v>29.647801278447275</v>
      </c>
      <c r="F21" s="2">
        <f t="shared" si="1"/>
        <v>85.366042301205098</v>
      </c>
    </row>
    <row r="22" spans="1:6">
      <c r="A22" s="1">
        <v>39314</v>
      </c>
      <c r="B22" s="3">
        <v>57</v>
      </c>
      <c r="C22" s="2">
        <v>95</v>
      </c>
      <c r="D22">
        <v>466.4</v>
      </c>
      <c r="E22" s="2">
        <f t="shared" si="0"/>
        <v>28.15762997960644</v>
      </c>
      <c r="F22" s="2">
        <f t="shared" si="1"/>
        <v>82.683733963291587</v>
      </c>
    </row>
    <row r="23" spans="1:6">
      <c r="A23" s="1">
        <v>39315</v>
      </c>
      <c r="B23" s="3">
        <v>60</v>
      </c>
      <c r="C23" s="2">
        <v>96.98</v>
      </c>
      <c r="D23">
        <v>477.3</v>
      </c>
      <c r="E23" s="2">
        <f t="shared" si="0"/>
        <v>29.901967197388728</v>
      </c>
      <c r="F23" s="2">
        <f t="shared" si="1"/>
        <v>85.823540955299706</v>
      </c>
    </row>
    <row r="24" spans="1:6">
      <c r="A24" s="1">
        <v>39316</v>
      </c>
      <c r="B24" s="3">
        <v>59</v>
      </c>
      <c r="C24" s="2">
        <v>100.04</v>
      </c>
      <c r="D24">
        <v>493.2</v>
      </c>
      <c r="E24" s="2">
        <f t="shared" si="0"/>
        <v>32.393649758971662</v>
      </c>
      <c r="F24" s="2">
        <f t="shared" si="1"/>
        <v>90.308569566148989</v>
      </c>
    </row>
    <row r="25" spans="1:6">
      <c r="A25" s="1">
        <v>39317</v>
      </c>
      <c r="B25" s="3">
        <v>68</v>
      </c>
      <c r="C25" s="2">
        <v>100.04</v>
      </c>
      <c r="D25">
        <v>491.3</v>
      </c>
      <c r="E25" s="2">
        <f t="shared" si="0"/>
        <v>32.099099841672228</v>
      </c>
      <c r="F25" s="2">
        <f t="shared" si="1"/>
        <v>89.778379715010004</v>
      </c>
    </row>
    <row r="26" spans="1:6">
      <c r="A26" s="1">
        <v>39318</v>
      </c>
      <c r="B26" s="3">
        <v>64</v>
      </c>
      <c r="C26" s="2">
        <v>100.04</v>
      </c>
      <c r="D26">
        <v>502.5</v>
      </c>
      <c r="E26" s="2">
        <f t="shared" si="0"/>
        <v>33.823240073082161</v>
      </c>
      <c r="F26" s="2">
        <f t="shared" si="1"/>
        <v>92.881832131547895</v>
      </c>
    </row>
    <row r="27" spans="1:6">
      <c r="A27" s="1">
        <v>39319</v>
      </c>
      <c r="B27" s="3">
        <v>58</v>
      </c>
      <c r="C27" s="2">
        <v>96.98</v>
      </c>
      <c r="D27">
        <v>496.4</v>
      </c>
      <c r="E27" s="2">
        <f t="shared" si="0"/>
        <v>32.88781585683671</v>
      </c>
      <c r="F27" s="2">
        <f t="shared" si="1"/>
        <v>91.198068542306075</v>
      </c>
    </row>
    <row r="28" spans="1:6">
      <c r="A28" s="1">
        <v>39320</v>
      </c>
      <c r="B28" s="3">
        <v>55</v>
      </c>
      <c r="C28" s="2">
        <v>96.08</v>
      </c>
      <c r="D28">
        <v>471.8</v>
      </c>
      <c r="E28" s="2">
        <f t="shared" si="0"/>
        <v>29.025574721183659</v>
      </c>
      <c r="F28" s="2">
        <f t="shared" si="1"/>
        <v>84.246034498130584</v>
      </c>
    </row>
    <row r="29" spans="1:6">
      <c r="A29" s="1">
        <v>39321</v>
      </c>
      <c r="B29" s="3">
        <v>66</v>
      </c>
      <c r="C29" s="2">
        <v>100.94</v>
      </c>
      <c r="D29">
        <v>489.8</v>
      </c>
      <c r="E29" s="2">
        <f t="shared" si="0"/>
        <v>31.865956366832506</v>
      </c>
      <c r="F29" s="2">
        <f t="shared" si="1"/>
        <v>89.358721460298511</v>
      </c>
    </row>
    <row r="30" spans="1:6">
      <c r="A30" s="1">
        <v>39322</v>
      </c>
      <c r="B30" s="3">
        <v>64</v>
      </c>
      <c r="C30" s="2">
        <v>93.02000000000001</v>
      </c>
      <c r="D30">
        <v>471.2</v>
      </c>
      <c r="E30" s="2">
        <f t="shared" si="0"/>
        <v>28.929505502207462</v>
      </c>
      <c r="F30" s="2">
        <f t="shared" si="1"/>
        <v>84.073109903973432</v>
      </c>
    </row>
    <row r="31" spans="1:6">
      <c r="A31" s="1">
        <v>39323</v>
      </c>
      <c r="B31" s="3">
        <v>68</v>
      </c>
      <c r="C31" s="2">
        <v>98.96</v>
      </c>
      <c r="D31">
        <v>451.9</v>
      </c>
      <c r="E31" s="2">
        <f t="shared" si="0"/>
        <v>25.78914849781961</v>
      </c>
      <c r="F31" s="2">
        <f t="shared" si="1"/>
        <v>78.420467296075302</v>
      </c>
    </row>
    <row r="32" spans="1:6">
      <c r="A32" s="1">
        <v>39324</v>
      </c>
      <c r="B32" s="3">
        <v>76</v>
      </c>
      <c r="C32" s="2">
        <v>96.08</v>
      </c>
      <c r="D32">
        <v>465.6</v>
      </c>
      <c r="E32" s="2">
        <f t="shared" si="0"/>
        <v>28.02840547872421</v>
      </c>
      <c r="F32" s="2">
        <f t="shared" si="1"/>
        <v>82.451129861703578</v>
      </c>
    </row>
    <row r="33" spans="1:6">
      <c r="A33" s="1">
        <v>39325</v>
      </c>
      <c r="B33" s="3">
        <v>64</v>
      </c>
      <c r="C33" s="2">
        <v>93.92</v>
      </c>
      <c r="D33">
        <v>473.3</v>
      </c>
      <c r="E33" s="2">
        <f t="shared" si="0"/>
        <v>29.265347522183447</v>
      </c>
      <c r="F33" s="2">
        <f t="shared" si="1"/>
        <v>84.677625539930204</v>
      </c>
    </row>
    <row r="35" spans="1:6">
      <c r="E35" s="2"/>
      <c r="F35" s="2"/>
    </row>
    <row r="36" spans="1:6">
      <c r="E36" s="2"/>
      <c r="F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Raw data - LW Up</vt:lpstr>
      <vt:lpstr>LW_Temp_Ozone_Data</vt:lpstr>
      <vt:lpstr>Sheet3</vt:lpstr>
      <vt:lpstr>Temp_LW chart</vt:lpstr>
      <vt:lpstr>LW_Temp_Ozone Timeseries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2012-01-09T17:18:02Z</dcterms:modified>
</cp:coreProperties>
</file>